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Bolc\OneDrive - BGK Nieruchomości S.A\WZ 148-2018 wynajem floty\02 - zapytanie ofertowe\"/>
    </mc:Choice>
  </mc:AlternateContent>
  <xr:revisionPtr revIDLastSave="2" documentId="13_ncr:1_{F3A90DBC-914A-4149-B722-EA33175CECDE}" xr6:coauthVersionLast="32" xr6:coauthVersionMax="32" xr10:uidLastSave="{6117E034-E343-4D31-9FAA-B3AD582AEE4C}"/>
  <bookViews>
    <workbookView xWindow="0" yWindow="0" windowWidth="17256" windowHeight="5664" xr2:uid="{00000000-000D-0000-FFFF-FFFF00000000}"/>
  </bookViews>
  <sheets>
    <sheet name="Arkusz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2" i="1" l="1"/>
  <c r="AD11" i="1"/>
  <c r="AD7" i="1"/>
  <c r="U7" i="1" l="1"/>
  <c r="U6" i="1"/>
  <c r="U8" i="1"/>
  <c r="U9" i="1"/>
  <c r="U12" i="1" l="1"/>
  <c r="U11" i="1"/>
  <c r="AD8" i="1"/>
  <c r="AD9" i="1"/>
  <c r="AD6" i="1"/>
</calcChain>
</file>

<file path=xl/sharedStrings.xml><?xml version="1.0" encoding="utf-8"?>
<sst xmlns="http://schemas.openxmlformats.org/spreadsheetml/2006/main" count="107" uniqueCount="76">
  <si>
    <t>Samochód</t>
  </si>
  <si>
    <t>Rodzaj finansowania</t>
  </si>
  <si>
    <t>Cena zakupu</t>
  </si>
  <si>
    <t>Typ paliwa</t>
  </si>
  <si>
    <t>Benzyna</t>
  </si>
  <si>
    <t>Diesel</t>
  </si>
  <si>
    <t>Klasa opon</t>
  </si>
  <si>
    <t>Medium</t>
  </si>
  <si>
    <t>500/500</t>
  </si>
  <si>
    <t>Finansowanie</t>
  </si>
  <si>
    <t>Naprawy i przeglądy w  ASO</t>
  </si>
  <si>
    <t>Naprawy i przeglądy poza  ASO</t>
  </si>
  <si>
    <t>Opony</t>
  </si>
  <si>
    <t>Ubezpieczenie  AC, OC, NNW</t>
  </si>
  <si>
    <t>Opłata za km powyżej zał. limitu</t>
  </si>
  <si>
    <t>Zwrot za km poniżej zał. limitu</t>
  </si>
  <si>
    <t>Stała stopa procentowa</t>
  </si>
  <si>
    <t>OPŁATA SERWISOWA</t>
  </si>
  <si>
    <t>Okres</t>
  </si>
  <si>
    <t>Naprawy i przeglądy</t>
  </si>
  <si>
    <t>Kombi 5d</t>
  </si>
  <si>
    <t>Typ Nadwozia</t>
  </si>
  <si>
    <t>Franszyza integralna ; udział własny</t>
  </si>
  <si>
    <t>OPŁATA FINANSOWA</t>
  </si>
  <si>
    <t>OPŁATA UBEZPIECZENIE</t>
  </si>
  <si>
    <t>INFORMACJE DODATKOWE</t>
  </si>
  <si>
    <t>USŁUGI</t>
  </si>
  <si>
    <t>CZAS TRWANIA I PRZEBIEG</t>
  </si>
  <si>
    <t>FINANSOWANIE</t>
  </si>
  <si>
    <t>POJAZD</t>
  </si>
  <si>
    <t>Składowe ubezpieczenie AC</t>
  </si>
  <si>
    <t>Składowe ubezpieczenie  OC</t>
  </si>
  <si>
    <t>Składowe ubezpieczenie  NNW</t>
  </si>
  <si>
    <t>Dodatkowe informację</t>
  </si>
  <si>
    <t>KOSZT</t>
  </si>
  <si>
    <t>Skoda Octavia 1.5TSI wg. specyfikacji</t>
  </si>
  <si>
    <t>Skoda Octavia 2.0TDI wg. specyfikacji</t>
  </si>
  <si>
    <t>Cena wykupu po zakończeniu kontraktu - RV</t>
  </si>
  <si>
    <t>Cena katalogowa</t>
  </si>
  <si>
    <t>Rabat</t>
  </si>
  <si>
    <t>KOSZTY POZOSTAŁE</t>
  </si>
  <si>
    <t>Koszty pozostałe*</t>
  </si>
  <si>
    <t xml:space="preserve">Przebieg całkowity - pulowanie przebiegów 6 miesięczne - 10% tolerancji </t>
  </si>
  <si>
    <t>Assistance + samochód zastępczy</t>
  </si>
  <si>
    <t>Koszt miesięczny</t>
  </si>
  <si>
    <t>Pełny zakres obsługi mechanicznej</t>
  </si>
  <si>
    <t>Polska ze zniesioną franszyzą kilometrową</t>
  </si>
  <si>
    <t>Samochód zastępczy tej samej klasy .  W przypadku awarii w drodze na 7 dni , na cały okres naprawy blacharsko-lakierniczej, na okres do 7 dni w przypadku naprawy mechanicznej oraz 30 dni w przypadku kradzieży</t>
  </si>
  <si>
    <t>Wynajem długoterminowy</t>
  </si>
  <si>
    <t>Leasing z ubezpieczeniem i assistance</t>
  </si>
  <si>
    <t>Ilość opon wraz z wymianą i przechowywaniem</t>
  </si>
  <si>
    <t>Zgodnie z tabelą w przypadku wynajmu długoterminowego poprosimy o ofertę na serwisowanie w ASO a druga opcje serwisowanie w serwisach niezależnych</t>
  </si>
  <si>
    <t>Proszę  o podanie jeżeli jakiekolwiek występują wraz z opisem.</t>
  </si>
  <si>
    <t>ROZLICZENIE KONTRAKTU</t>
  </si>
  <si>
    <t>Nielimitowane</t>
  </si>
  <si>
    <t>W ofercie prosimy o wskazanie dla Państwa firmy średniego kosztu za ponadnormatywne zużycie samochodu po zakończeniu kontraktu nie uwzględniając opłaty za nadprzebiegi</t>
  </si>
  <si>
    <t>1. Assistance:</t>
  </si>
  <si>
    <t>2. Samochód zastępczy:</t>
  </si>
  <si>
    <t>3. Ubezpieczenie  NNW:</t>
  </si>
  <si>
    <t>4. Zakup samochodu:</t>
  </si>
  <si>
    <t>5. Serwis:</t>
  </si>
  <si>
    <t>6. Rozliczenie kontraktu:</t>
  </si>
  <si>
    <t>7. Pytania:</t>
  </si>
  <si>
    <t>8. Koszty pozostałe*</t>
  </si>
  <si>
    <t>Zakres ubezpieczenia: po 10 000 zł dla kierowcy i każdego z pasażerów</t>
  </si>
  <si>
    <t>opcja 1</t>
  </si>
  <si>
    <t>opcja 2</t>
  </si>
  <si>
    <t>opcja 3</t>
  </si>
  <si>
    <t>opcja 4</t>
  </si>
  <si>
    <t>opcja 5</t>
  </si>
  <si>
    <t>opcja 6</t>
  </si>
  <si>
    <t>Opcje</t>
  </si>
  <si>
    <t xml:space="preserve"> Swoboda wskazania dealera, przez którego zostaną dostarczone pojazdy, jeśli koszty zakupu zaproponowane przez Oferenta będą wyższe niż uzyskane przez BGKN bezpośrednio od dealera.</t>
  </si>
  <si>
    <t>Pulowanie przebiegów w pojadach zakupionych w ciągu 6 miesiecznego okresu (licząc od pierwszego wydania). Zwrot pojazdów według standardów okreśłonych przez PZWLP.</t>
  </si>
  <si>
    <t>Proszę o propozycję możliwości wykupu pojazdu na koniec kontraktu bez ponoszenia kosztów za nadprzebiegi,  ponadnormatywne zużycie pojazdu oraz uszkodzenia (kolumna AA)</t>
  </si>
  <si>
    <t>Załącznik nr 4 do Zapytania ofertowego nr 148/2018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</si>
</sst>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_ ;\-#,##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32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" xfId="2" applyFill="1" applyBorder="1" applyAlignment="1">
      <alignment horizontal="left"/>
    </xf>
    <xf numFmtId="0" fontId="1" fillId="0" borderId="13" xfId="2" applyFill="1" applyBorder="1" applyAlignment="1">
      <alignment horizontal="left"/>
    </xf>
    <xf numFmtId="0" fontId="1" fillId="0" borderId="13" xfId="2" applyFill="1" applyBorder="1" applyAlignment="1"/>
    <xf numFmtId="0" fontId="1" fillId="0" borderId="0" xfId="2" applyFill="1" applyBorder="1" applyAlignment="1"/>
    <xf numFmtId="0" fontId="1" fillId="0" borderId="0" xfId="2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0" borderId="10" xfId="2" applyFont="1" applyFill="1" applyBorder="1" applyAlignment="1">
      <alignment horizontal="left"/>
    </xf>
    <xf numFmtId="0" fontId="0" fillId="0" borderId="12" xfId="2" applyFont="1" applyFill="1" applyBorder="1" applyAlignment="1">
      <alignment horizontal="left"/>
    </xf>
    <xf numFmtId="0" fontId="6" fillId="4" borderId="2" xfId="0" applyFont="1" applyFill="1" applyBorder="1"/>
    <xf numFmtId="0" fontId="0" fillId="2" borderId="15" xfId="0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0" fillId="0" borderId="11" xfId="1" applyNumberFormat="1" applyFont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0" fontId="1" fillId="0" borderId="25" xfId="2" applyFill="1" applyBorder="1" applyAlignment="1">
      <alignment horizontal="left"/>
    </xf>
    <xf numFmtId="0" fontId="1" fillId="0" borderId="26" xfId="2" applyFill="1" applyBorder="1" applyAlignment="1">
      <alignment horizontal="left"/>
    </xf>
    <xf numFmtId="0" fontId="4" fillId="2" borderId="9" xfId="0" applyFont="1" applyFill="1" applyBorder="1" applyAlignment="1">
      <alignment horizontal="center" vertical="center" wrapText="1"/>
    </xf>
    <xf numFmtId="0" fontId="1" fillId="0" borderId="26" xfId="2" applyFill="1" applyBorder="1" applyAlignment="1"/>
    <xf numFmtId="0" fontId="6" fillId="4" borderId="4" xfId="0" applyFont="1" applyFill="1" applyBorder="1" applyAlignment="1">
      <alignment horizontal="center"/>
    </xf>
    <xf numFmtId="0" fontId="1" fillId="0" borderId="27" xfId="2" applyFill="1" applyBorder="1" applyAlignment="1"/>
    <xf numFmtId="0" fontId="0" fillId="0" borderId="28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7" xfId="2" applyFont="1" applyFill="1" applyBorder="1" applyAlignment="1">
      <alignment horizontal="left"/>
    </xf>
    <xf numFmtId="0" fontId="1" fillId="0" borderId="8" xfId="2" applyFill="1" applyBorder="1" applyAlignment="1"/>
    <xf numFmtId="0" fontId="1" fillId="0" borderId="24" xfId="2" applyFill="1" applyBorder="1" applyAlignment="1"/>
    <xf numFmtId="0" fontId="0" fillId="0" borderId="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1" xfId="2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0" borderId="13" xfId="2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0" borderId="8" xfId="2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3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Protection="1">
      <protection locked="0"/>
    </xf>
    <xf numFmtId="0" fontId="0" fillId="0" borderId="31" xfId="0" applyBorder="1" applyProtection="1">
      <protection locked="0"/>
    </xf>
    <xf numFmtId="0" fontId="2" fillId="0" borderId="27" xfId="0" applyFont="1" applyBorder="1" applyProtection="1"/>
    <xf numFmtId="0" fontId="0" fillId="0" borderId="0" xfId="0" applyBorder="1" applyProtection="1"/>
    <xf numFmtId="0" fontId="4" fillId="0" borderId="27" xfId="0" applyFont="1" applyBorder="1" applyAlignment="1" applyProtection="1">
      <alignment horizontal="left" indent="1"/>
    </xf>
    <xf numFmtId="0" fontId="4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7" fillId="0" borderId="2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left" vertical="center" indent="1"/>
    </xf>
    <xf numFmtId="0" fontId="0" fillId="0" borderId="30" xfId="0" applyBorder="1" applyProtection="1"/>
    <xf numFmtId="0" fontId="0" fillId="0" borderId="45" xfId="2" applyFont="1" applyFill="1" applyBorder="1" applyAlignment="1">
      <alignment horizontal="left"/>
    </xf>
    <xf numFmtId="0" fontId="0" fillId="0" borderId="38" xfId="2" applyFont="1" applyFill="1" applyBorder="1" applyAlignment="1">
      <alignment horizontal="left"/>
    </xf>
    <xf numFmtId="0" fontId="0" fillId="0" borderId="32" xfId="2" applyFont="1" applyFill="1" applyBorder="1" applyAlignment="1">
      <alignment horizontal="left"/>
    </xf>
    <xf numFmtId="0" fontId="0" fillId="0" borderId="38" xfId="2" applyFont="1" applyFill="1" applyBorder="1" applyAlignment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5" borderId="49" xfId="0" applyFill="1" applyBorder="1"/>
    <xf numFmtId="0" fontId="0" fillId="0" borderId="27" xfId="0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0" xfId="0" applyFill="1" applyProtection="1">
      <protection locked="0"/>
    </xf>
    <xf numFmtId="0" fontId="5" fillId="0" borderId="27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29" xfId="0" applyBorder="1" applyAlignment="1" applyProtection="1">
      <alignment horizontal="left" indent="1"/>
    </xf>
    <xf numFmtId="0" fontId="0" fillId="0" borderId="30" xfId="0" applyBorder="1" applyAlignment="1" applyProtection="1">
      <alignment horizontal="left" indent="1"/>
    </xf>
    <xf numFmtId="0" fontId="5" fillId="0" borderId="27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 inden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" fillId="0" borderId="35" xfId="2" applyFill="1" applyBorder="1" applyAlignment="1">
      <alignment horizontal="center"/>
    </xf>
    <xf numFmtId="0" fontId="1" fillId="0" borderId="34" xfId="2" applyFill="1" applyBorder="1" applyAlignment="1">
      <alignment horizontal="center"/>
    </xf>
    <xf numFmtId="0" fontId="1" fillId="0" borderId="36" xfId="2" applyFill="1" applyBorder="1" applyAlignment="1">
      <alignment horizontal="center"/>
    </xf>
    <xf numFmtId="0" fontId="1" fillId="0" borderId="37" xfId="2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0" fillId="0" borderId="27" xfId="0" applyBorder="1" applyAlignment="1" applyProtection="1">
      <alignment horizontal="left" indent="1"/>
    </xf>
    <xf numFmtId="0" fontId="0" fillId="0" borderId="0" xfId="0" applyBorder="1" applyAlignment="1" applyProtection="1">
      <alignment horizontal="left" indent="1"/>
    </xf>
    <xf numFmtId="0" fontId="2" fillId="0" borderId="0" xfId="0" applyFont="1"/>
  </cellXfs>
  <cellStyles count="4">
    <cellStyle name="Dziesiętny" xfId="1" builtinId="3"/>
    <cellStyle name="Normalny" xfId="0" builtinId="0"/>
    <cellStyle name="Normalny 4" xfId="3" xr:uid="{00000000-0005-0000-0000-000002000000}"/>
    <cellStyle name="Normalny 8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647"/>
  <sheetViews>
    <sheetView showGridLines="0" tabSelected="1" zoomScale="85" zoomScaleNormal="85" workbookViewId="0">
      <selection activeCell="B1" sqref="B1"/>
    </sheetView>
  </sheetViews>
  <sheetFormatPr defaultColWidth="8.88671875" defaultRowHeight="14.4" x14ac:dyDescent="0.3"/>
  <cols>
    <col min="1" max="1" width="5" customWidth="1"/>
    <col min="2" max="2" width="13.21875" customWidth="1"/>
    <col min="3" max="3" width="35.44140625" customWidth="1"/>
    <col min="4" max="5" width="12.44140625" customWidth="1"/>
    <col min="6" max="6" width="39.6640625" customWidth="1"/>
    <col min="7" max="8" width="16.109375" customWidth="1"/>
    <col min="9" max="9" width="9.88671875" customWidth="1"/>
    <col min="10" max="10" width="7.44140625" customWidth="1"/>
    <col min="11" max="11" width="31.33203125" customWidth="1"/>
    <col min="12" max="12" width="36.6640625" customWidth="1"/>
    <col min="13" max="13" width="14.88671875" customWidth="1"/>
    <col min="14" max="14" width="11.109375" customWidth="1"/>
    <col min="15" max="15" width="24.109375" customWidth="1"/>
    <col min="16" max="16" width="19.44140625" customWidth="1"/>
    <col min="17" max="17" width="17" customWidth="1"/>
    <col min="18" max="18" width="19.44140625" customWidth="1"/>
    <col min="19" max="19" width="12.44140625" customWidth="1"/>
    <col min="20" max="20" width="20.44140625" customWidth="1"/>
    <col min="21" max="24" width="16.6640625" customWidth="1"/>
    <col min="25" max="25" width="20" customWidth="1"/>
    <col min="26" max="26" width="18.6640625" customWidth="1"/>
    <col min="27" max="27" width="17.109375" customWidth="1"/>
    <col min="28" max="29" width="18.44140625" customWidth="1"/>
    <col min="30" max="30" width="15.88671875" customWidth="1"/>
  </cols>
  <sheetData>
    <row r="1" spans="2:37" x14ac:dyDescent="0.3">
      <c r="B1" s="131" t="s">
        <v>75</v>
      </c>
    </row>
    <row r="3" spans="2:37" ht="15" thickBot="1" x14ac:dyDescent="0.35"/>
    <row r="4" spans="2:37" ht="15" thickBot="1" x14ac:dyDescent="0.35">
      <c r="B4" s="106"/>
      <c r="C4" s="120" t="s">
        <v>29</v>
      </c>
      <c r="D4" s="121"/>
      <c r="E4" s="122"/>
      <c r="F4" s="120" t="s">
        <v>28</v>
      </c>
      <c r="G4" s="121"/>
      <c r="H4" s="121"/>
      <c r="I4" s="122"/>
      <c r="J4" s="120" t="s">
        <v>27</v>
      </c>
      <c r="K4" s="122"/>
      <c r="L4" s="120" t="s">
        <v>26</v>
      </c>
      <c r="M4" s="121"/>
      <c r="N4" s="121"/>
      <c r="O4" s="122"/>
      <c r="P4" s="25" t="s">
        <v>23</v>
      </c>
      <c r="Q4" s="120" t="s">
        <v>17</v>
      </c>
      <c r="R4" s="121"/>
      <c r="S4" s="122"/>
      <c r="T4" s="121" t="s">
        <v>24</v>
      </c>
      <c r="U4" s="121"/>
      <c r="V4" s="121"/>
      <c r="W4" s="121"/>
      <c r="X4" s="122"/>
      <c r="Y4" s="120" t="s">
        <v>53</v>
      </c>
      <c r="Z4" s="122"/>
      <c r="AA4" s="120" t="s">
        <v>25</v>
      </c>
      <c r="AB4" s="122"/>
      <c r="AC4" s="42" t="s">
        <v>40</v>
      </c>
      <c r="AD4" s="22" t="s">
        <v>34</v>
      </c>
      <c r="AE4" s="1"/>
      <c r="AF4" s="1"/>
      <c r="AG4" s="1"/>
      <c r="AH4" s="1"/>
      <c r="AI4" s="1"/>
      <c r="AJ4" s="1"/>
      <c r="AK4" s="1"/>
    </row>
    <row r="5" spans="2:37" s="10" customFormat="1" ht="58.2" thickBot="1" x14ac:dyDescent="0.35">
      <c r="B5" s="6" t="s">
        <v>71</v>
      </c>
      <c r="C5" s="6" t="s">
        <v>0</v>
      </c>
      <c r="D5" s="7" t="s">
        <v>21</v>
      </c>
      <c r="E5" s="34" t="s">
        <v>3</v>
      </c>
      <c r="F5" s="6" t="s">
        <v>1</v>
      </c>
      <c r="G5" s="8" t="s">
        <v>38</v>
      </c>
      <c r="H5" s="8" t="s">
        <v>2</v>
      </c>
      <c r="I5" s="40" t="s">
        <v>39</v>
      </c>
      <c r="J5" s="35" t="s">
        <v>18</v>
      </c>
      <c r="K5" s="9" t="s">
        <v>42</v>
      </c>
      <c r="L5" s="6" t="s">
        <v>19</v>
      </c>
      <c r="M5" s="7" t="s">
        <v>50</v>
      </c>
      <c r="N5" s="7" t="s">
        <v>6</v>
      </c>
      <c r="O5" s="9" t="s">
        <v>22</v>
      </c>
      <c r="P5" s="26" t="s">
        <v>9</v>
      </c>
      <c r="Q5" s="6" t="s">
        <v>10</v>
      </c>
      <c r="R5" s="7" t="s">
        <v>11</v>
      </c>
      <c r="S5" s="9" t="s">
        <v>12</v>
      </c>
      <c r="T5" s="6" t="s">
        <v>43</v>
      </c>
      <c r="U5" s="7" t="s">
        <v>13</v>
      </c>
      <c r="V5" s="7" t="s">
        <v>30</v>
      </c>
      <c r="W5" s="7" t="s">
        <v>31</v>
      </c>
      <c r="X5" s="9" t="s">
        <v>32</v>
      </c>
      <c r="Y5" s="6" t="s">
        <v>14</v>
      </c>
      <c r="Z5" s="9" t="s">
        <v>15</v>
      </c>
      <c r="AA5" s="6" t="s">
        <v>37</v>
      </c>
      <c r="AB5" s="9" t="s">
        <v>16</v>
      </c>
      <c r="AC5" s="31" t="s">
        <v>41</v>
      </c>
      <c r="AD5" s="31" t="s">
        <v>44</v>
      </c>
      <c r="AE5" s="33"/>
      <c r="AF5" s="33"/>
      <c r="AG5" s="33"/>
      <c r="AH5" s="33"/>
      <c r="AI5" s="33"/>
      <c r="AJ5" s="33"/>
      <c r="AK5" s="33"/>
    </row>
    <row r="6" spans="2:37" x14ac:dyDescent="0.3">
      <c r="B6" s="103" t="s">
        <v>65</v>
      </c>
      <c r="C6" s="99" t="s">
        <v>35</v>
      </c>
      <c r="D6" s="16" t="s">
        <v>20</v>
      </c>
      <c r="E6" s="38" t="s">
        <v>4</v>
      </c>
      <c r="F6" s="23" t="s">
        <v>48</v>
      </c>
      <c r="G6" s="57"/>
      <c r="H6" s="57"/>
      <c r="I6" s="58"/>
      <c r="J6" s="27">
        <v>36</v>
      </c>
      <c r="K6" s="36">
        <v>150000</v>
      </c>
      <c r="L6" s="27" t="s">
        <v>45</v>
      </c>
      <c r="M6" s="4" t="s">
        <v>54</v>
      </c>
      <c r="N6" s="11" t="s">
        <v>7</v>
      </c>
      <c r="O6" s="12" t="s">
        <v>8</v>
      </c>
      <c r="P6" s="63"/>
      <c r="Q6" s="65"/>
      <c r="R6" s="13"/>
      <c r="S6" s="58"/>
      <c r="T6" s="65"/>
      <c r="U6" s="74">
        <f>SUM(V6:X6)</f>
        <v>0</v>
      </c>
      <c r="V6" s="47"/>
      <c r="W6" s="47"/>
      <c r="X6" s="58"/>
      <c r="Y6" s="65"/>
      <c r="Z6" s="58"/>
      <c r="AA6" s="65"/>
      <c r="AB6" s="58"/>
      <c r="AC6" s="70"/>
      <c r="AD6" s="32">
        <f>P6+Q6+S6+T6+U6+AC6</f>
        <v>0</v>
      </c>
      <c r="AE6" s="1"/>
      <c r="AF6" s="1"/>
      <c r="AG6" s="1"/>
      <c r="AH6" s="1"/>
      <c r="AI6" s="1"/>
      <c r="AJ6" s="1"/>
      <c r="AK6" s="1"/>
    </row>
    <row r="7" spans="2:37" x14ac:dyDescent="0.3">
      <c r="B7" s="104" t="s">
        <v>66</v>
      </c>
      <c r="C7" s="99" t="s">
        <v>36</v>
      </c>
      <c r="D7" s="16" t="s">
        <v>20</v>
      </c>
      <c r="E7" s="38" t="s">
        <v>5</v>
      </c>
      <c r="F7" s="23" t="s">
        <v>48</v>
      </c>
      <c r="G7" s="57"/>
      <c r="H7" s="57"/>
      <c r="I7" s="58"/>
      <c r="J7" s="27">
        <v>36</v>
      </c>
      <c r="K7" s="36">
        <v>150000</v>
      </c>
      <c r="L7" s="27" t="s">
        <v>45</v>
      </c>
      <c r="M7" s="4" t="s">
        <v>54</v>
      </c>
      <c r="N7" s="11" t="s">
        <v>7</v>
      </c>
      <c r="O7" s="12" t="s">
        <v>8</v>
      </c>
      <c r="P7" s="63"/>
      <c r="Q7" s="65"/>
      <c r="R7" s="13"/>
      <c r="S7" s="58"/>
      <c r="T7" s="65"/>
      <c r="U7" s="74">
        <f t="shared" ref="U7:U9" si="0">SUM(V7:X7)</f>
        <v>0</v>
      </c>
      <c r="V7" s="47"/>
      <c r="W7" s="47"/>
      <c r="X7" s="58"/>
      <c r="Y7" s="65"/>
      <c r="Z7" s="58"/>
      <c r="AA7" s="65"/>
      <c r="AB7" s="58"/>
      <c r="AC7" s="70"/>
      <c r="AD7" s="32">
        <f>P7+Q7+S7+T7+U7+AC7</f>
        <v>0</v>
      </c>
      <c r="AE7" s="1"/>
      <c r="AF7" s="1"/>
      <c r="AG7" s="1"/>
      <c r="AH7" s="1"/>
      <c r="AI7" s="1"/>
      <c r="AJ7" s="1"/>
      <c r="AK7" s="1"/>
    </row>
    <row r="8" spans="2:37" x14ac:dyDescent="0.3">
      <c r="B8" s="104" t="s">
        <v>67</v>
      </c>
      <c r="C8" s="99" t="s">
        <v>35</v>
      </c>
      <c r="D8" s="16" t="s">
        <v>20</v>
      </c>
      <c r="E8" s="38" t="s">
        <v>4</v>
      </c>
      <c r="F8" s="23" t="s">
        <v>48</v>
      </c>
      <c r="G8" s="57"/>
      <c r="H8" s="57"/>
      <c r="I8" s="58"/>
      <c r="J8" s="27">
        <v>36</v>
      </c>
      <c r="K8" s="36">
        <v>150000</v>
      </c>
      <c r="L8" s="27" t="s">
        <v>45</v>
      </c>
      <c r="M8" s="4" t="s">
        <v>54</v>
      </c>
      <c r="N8" s="11" t="s">
        <v>7</v>
      </c>
      <c r="O8" s="12" t="s">
        <v>8</v>
      </c>
      <c r="P8" s="63"/>
      <c r="Q8" s="28"/>
      <c r="R8" s="47"/>
      <c r="S8" s="58"/>
      <c r="T8" s="65"/>
      <c r="U8" s="74">
        <f t="shared" si="0"/>
        <v>0</v>
      </c>
      <c r="V8" s="47"/>
      <c r="W8" s="47"/>
      <c r="X8" s="58"/>
      <c r="Y8" s="65"/>
      <c r="Z8" s="58"/>
      <c r="AA8" s="65"/>
      <c r="AB8" s="58"/>
      <c r="AC8" s="70"/>
      <c r="AD8" s="32">
        <f>P8+R8+S8+T8+U8+AC8</f>
        <v>0</v>
      </c>
      <c r="AE8" s="1"/>
      <c r="AF8" s="1"/>
      <c r="AG8" s="1"/>
      <c r="AH8" s="1"/>
      <c r="AI8" s="1"/>
      <c r="AJ8" s="1"/>
      <c r="AK8" s="1"/>
    </row>
    <row r="9" spans="2:37" ht="15" thickBot="1" x14ac:dyDescent="0.35">
      <c r="B9" s="105" t="s">
        <v>68</v>
      </c>
      <c r="C9" s="100" t="s">
        <v>36</v>
      </c>
      <c r="D9" s="17" t="s">
        <v>20</v>
      </c>
      <c r="E9" s="39" t="s">
        <v>5</v>
      </c>
      <c r="F9" s="23" t="s">
        <v>48</v>
      </c>
      <c r="G9" s="59"/>
      <c r="H9" s="59"/>
      <c r="I9" s="60"/>
      <c r="J9" s="30">
        <v>36</v>
      </c>
      <c r="K9" s="37">
        <v>150000</v>
      </c>
      <c r="L9" s="30" t="s">
        <v>45</v>
      </c>
      <c r="M9" s="4" t="s">
        <v>54</v>
      </c>
      <c r="N9" s="14" t="s">
        <v>7</v>
      </c>
      <c r="O9" s="15" t="s">
        <v>8</v>
      </c>
      <c r="P9" s="64"/>
      <c r="Q9" s="29"/>
      <c r="R9" s="66"/>
      <c r="S9" s="60"/>
      <c r="T9" s="68"/>
      <c r="U9" s="74">
        <f t="shared" si="0"/>
        <v>0</v>
      </c>
      <c r="V9" s="66"/>
      <c r="W9" s="66"/>
      <c r="X9" s="60"/>
      <c r="Y9" s="68"/>
      <c r="Z9" s="60"/>
      <c r="AA9" s="68"/>
      <c r="AB9" s="60"/>
      <c r="AC9" s="71"/>
      <c r="AD9" s="32">
        <f>P9+R9+S9+T9+U9+AC9</f>
        <v>0</v>
      </c>
      <c r="AE9" s="1"/>
      <c r="AF9" s="1"/>
      <c r="AG9" s="1"/>
      <c r="AH9" s="1"/>
      <c r="AI9" s="1"/>
      <c r="AJ9" s="1"/>
      <c r="AK9" s="1"/>
    </row>
    <row r="10" spans="2:37" ht="15" thickBot="1" x14ac:dyDescent="0.35"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5"/>
      <c r="AD10" s="126"/>
      <c r="AE10" s="1"/>
      <c r="AF10" s="1"/>
      <c r="AG10" s="1"/>
      <c r="AH10" s="1"/>
      <c r="AI10" s="1"/>
      <c r="AJ10" s="1"/>
      <c r="AK10" s="1"/>
    </row>
    <row r="11" spans="2:37" x14ac:dyDescent="0.3">
      <c r="B11" s="103" t="s">
        <v>69</v>
      </c>
      <c r="C11" s="101" t="s">
        <v>35</v>
      </c>
      <c r="D11" s="49" t="s">
        <v>20</v>
      </c>
      <c r="E11" s="50" t="s">
        <v>4</v>
      </c>
      <c r="F11" s="48" t="s">
        <v>49</v>
      </c>
      <c r="G11" s="61"/>
      <c r="H11" s="61"/>
      <c r="I11" s="62"/>
      <c r="J11" s="55">
        <v>36</v>
      </c>
      <c r="K11" s="76">
        <v>150000</v>
      </c>
      <c r="L11" s="77"/>
      <c r="M11" s="77"/>
      <c r="N11" s="77"/>
      <c r="O11" s="76" t="s">
        <v>8</v>
      </c>
      <c r="P11" s="78"/>
      <c r="Q11" s="77"/>
      <c r="R11" s="52"/>
      <c r="S11" s="79"/>
      <c r="T11" s="69"/>
      <c r="U11" s="51">
        <f>SUM(V11:X11)</f>
        <v>0</v>
      </c>
      <c r="V11" s="72"/>
      <c r="W11" s="72"/>
      <c r="X11" s="62"/>
      <c r="Y11" s="67"/>
      <c r="Z11" s="62"/>
      <c r="AA11" s="67"/>
      <c r="AB11" s="62"/>
      <c r="AC11" s="73"/>
      <c r="AD11" s="53">
        <f>P11+T11+U11+AC11</f>
        <v>0</v>
      </c>
      <c r="AE11" s="1"/>
      <c r="AF11" s="1"/>
      <c r="AG11" s="1"/>
      <c r="AH11" s="1"/>
      <c r="AI11" s="1"/>
      <c r="AJ11" s="1"/>
      <c r="AK11" s="1"/>
    </row>
    <row r="12" spans="2:37" ht="15" thickBot="1" x14ac:dyDescent="0.35">
      <c r="B12" s="105" t="s">
        <v>70</v>
      </c>
      <c r="C12" s="102" t="s">
        <v>36</v>
      </c>
      <c r="D12" s="18" t="s">
        <v>20</v>
      </c>
      <c r="E12" s="41" t="s">
        <v>5</v>
      </c>
      <c r="F12" s="24" t="s">
        <v>49</v>
      </c>
      <c r="G12" s="59"/>
      <c r="H12" s="59"/>
      <c r="I12" s="60"/>
      <c r="J12" s="56">
        <v>36</v>
      </c>
      <c r="K12" s="75">
        <v>150000</v>
      </c>
      <c r="L12" s="29"/>
      <c r="M12" s="29"/>
      <c r="N12" s="29"/>
      <c r="O12" s="15" t="s">
        <v>8</v>
      </c>
      <c r="P12" s="82"/>
      <c r="Q12" s="29"/>
      <c r="R12" s="80"/>
      <c r="S12" s="81"/>
      <c r="T12" s="83"/>
      <c r="U12" s="5">
        <f t="shared" ref="U12" si="1">SUM(V12:X12)</f>
        <v>0</v>
      </c>
      <c r="V12" s="66"/>
      <c r="W12" s="66"/>
      <c r="X12" s="60"/>
      <c r="Y12" s="68"/>
      <c r="Z12" s="60"/>
      <c r="AA12" s="68"/>
      <c r="AB12" s="60"/>
      <c r="AC12" s="84"/>
      <c r="AD12" s="54">
        <f>P12+T12+U12+AC12</f>
        <v>0</v>
      </c>
      <c r="AE12" s="1"/>
      <c r="AF12" s="1"/>
      <c r="AG12" s="1"/>
      <c r="AH12" s="1"/>
      <c r="AI12" s="1"/>
      <c r="AJ12" s="1"/>
      <c r="AK12" s="1"/>
    </row>
    <row r="13" spans="2:37" ht="15" thickBot="1" x14ac:dyDescent="0.35">
      <c r="C13" s="43"/>
      <c r="D13" s="19"/>
      <c r="E13" s="19"/>
      <c r="F13" s="20"/>
      <c r="G13" s="20"/>
      <c r="H13" s="20"/>
      <c r="I13" s="2"/>
      <c r="J13" s="3"/>
      <c r="K13" s="3"/>
      <c r="L13" s="3"/>
      <c r="M13" s="3"/>
      <c r="N13" s="21"/>
      <c r="O13" s="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44"/>
    </row>
    <row r="14" spans="2:37" x14ac:dyDescent="0.3">
      <c r="C14" s="127" t="s">
        <v>33</v>
      </c>
      <c r="D14" s="128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6"/>
    </row>
    <row r="15" spans="2:37" x14ac:dyDescent="0.3">
      <c r="C15" s="90" t="s">
        <v>56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7"/>
      <c r="AE15" s="88"/>
      <c r="AF15" s="88"/>
      <c r="AG15" s="88"/>
      <c r="AH15" s="88"/>
    </row>
    <row r="16" spans="2:37" x14ac:dyDescent="0.3">
      <c r="C16" s="92" t="s">
        <v>46</v>
      </c>
      <c r="D16" s="93"/>
      <c r="E16" s="91"/>
      <c r="F16" s="91"/>
      <c r="G16" s="91"/>
      <c r="H16" s="91"/>
      <c r="I16" s="91"/>
      <c r="J16" s="91"/>
      <c r="K16" s="91"/>
      <c r="L16" s="91"/>
      <c r="M16" s="91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7"/>
      <c r="AE16" s="88"/>
      <c r="AF16" s="88"/>
      <c r="AG16" s="88"/>
      <c r="AH16" s="88"/>
    </row>
    <row r="17" spans="3:34" x14ac:dyDescent="0.3">
      <c r="C17" s="90" t="s">
        <v>57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7"/>
      <c r="AE17" s="88"/>
      <c r="AF17" s="88"/>
      <c r="AG17" s="88"/>
      <c r="AH17" s="88"/>
    </row>
    <row r="18" spans="3:34" x14ac:dyDescent="0.3">
      <c r="C18" s="129" t="s">
        <v>47</v>
      </c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7"/>
      <c r="AE18" s="88"/>
      <c r="AF18" s="88"/>
      <c r="AG18" s="88"/>
      <c r="AH18" s="88"/>
    </row>
    <row r="19" spans="3:34" x14ac:dyDescent="0.3">
      <c r="C19" s="90" t="s">
        <v>58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7"/>
      <c r="AE19" s="88"/>
      <c r="AF19" s="88"/>
      <c r="AG19" s="88"/>
      <c r="AH19" s="88"/>
    </row>
    <row r="20" spans="3:34" s="1" customFormat="1" x14ac:dyDescent="0.3">
      <c r="C20" s="107" t="s">
        <v>64</v>
      </c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10"/>
      <c r="AE20" s="111"/>
      <c r="AF20" s="111"/>
      <c r="AG20" s="111"/>
      <c r="AH20" s="111"/>
    </row>
    <row r="21" spans="3:34" x14ac:dyDescent="0.3">
      <c r="C21" s="90" t="s">
        <v>59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7"/>
      <c r="AE21" s="88"/>
      <c r="AF21" s="88"/>
      <c r="AG21" s="88"/>
      <c r="AH21" s="88"/>
    </row>
    <row r="22" spans="3:34" x14ac:dyDescent="0.3">
      <c r="C22" s="118" t="s">
        <v>72</v>
      </c>
      <c r="D22" s="119"/>
      <c r="E22" s="119"/>
      <c r="F22" s="119"/>
      <c r="G22" s="119"/>
      <c r="H22" s="119"/>
      <c r="I22" s="119"/>
      <c r="J22" s="119"/>
      <c r="K22" s="119"/>
      <c r="L22" s="119"/>
      <c r="M22" s="91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7"/>
      <c r="AE22" s="88"/>
      <c r="AF22" s="88"/>
      <c r="AG22" s="88"/>
      <c r="AH22" s="88"/>
    </row>
    <row r="23" spans="3:34" x14ac:dyDescent="0.3">
      <c r="C23" s="95" t="s">
        <v>60</v>
      </c>
      <c r="D23" s="96"/>
      <c r="E23" s="96"/>
      <c r="F23" s="96"/>
      <c r="G23" s="96"/>
      <c r="H23" s="96"/>
      <c r="I23" s="96"/>
      <c r="J23" s="96"/>
      <c r="K23" s="96"/>
      <c r="L23" s="96"/>
      <c r="M23" s="91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7"/>
      <c r="AE23" s="88"/>
      <c r="AF23" s="88"/>
      <c r="AG23" s="88"/>
      <c r="AH23" s="88"/>
    </row>
    <row r="24" spans="3:34" x14ac:dyDescent="0.3">
      <c r="C24" s="97" t="s">
        <v>51</v>
      </c>
      <c r="D24" s="96"/>
      <c r="E24" s="96"/>
      <c r="F24" s="96"/>
      <c r="G24" s="96"/>
      <c r="H24" s="96"/>
      <c r="I24" s="96"/>
      <c r="J24" s="96"/>
      <c r="K24" s="96"/>
      <c r="L24" s="96"/>
      <c r="M24" s="91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7"/>
      <c r="AE24" s="88"/>
      <c r="AF24" s="88"/>
      <c r="AG24" s="88"/>
      <c r="AH24" s="88"/>
    </row>
    <row r="25" spans="3:34" x14ac:dyDescent="0.3">
      <c r="C25" s="95" t="s">
        <v>61</v>
      </c>
      <c r="D25" s="96"/>
      <c r="E25" s="96"/>
      <c r="F25" s="96"/>
      <c r="G25" s="96"/>
      <c r="H25" s="96"/>
      <c r="I25" s="96"/>
      <c r="J25" s="96"/>
      <c r="K25" s="96"/>
      <c r="L25" s="96"/>
      <c r="M25" s="91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7"/>
      <c r="AE25" s="88"/>
      <c r="AF25" s="88"/>
      <c r="AG25" s="88"/>
      <c r="AH25" s="88"/>
    </row>
    <row r="26" spans="3:34" s="1" customFormat="1" x14ac:dyDescent="0.3">
      <c r="C26" s="112" t="s">
        <v>73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4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10"/>
      <c r="AE26" s="111"/>
      <c r="AF26" s="111"/>
      <c r="AG26" s="111"/>
      <c r="AH26" s="111"/>
    </row>
    <row r="27" spans="3:34" x14ac:dyDescent="0.3">
      <c r="C27" s="90" t="s">
        <v>62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7"/>
      <c r="AE27" s="88"/>
      <c r="AF27" s="88"/>
      <c r="AG27" s="88"/>
      <c r="AH27" s="88"/>
    </row>
    <row r="28" spans="3:34" s="1" customFormat="1" x14ac:dyDescent="0.3">
      <c r="C28" s="107" t="s">
        <v>55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10"/>
      <c r="AE28" s="111"/>
      <c r="AF28" s="111"/>
      <c r="AG28" s="111"/>
      <c r="AH28" s="111"/>
    </row>
    <row r="29" spans="3:34" s="1" customFormat="1" x14ac:dyDescent="0.3">
      <c r="C29" s="107" t="s">
        <v>74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10"/>
      <c r="AE29" s="111"/>
      <c r="AF29" s="111"/>
      <c r="AG29" s="111"/>
      <c r="AH29" s="111"/>
    </row>
    <row r="30" spans="3:34" x14ac:dyDescent="0.3">
      <c r="C30" s="90" t="s">
        <v>63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7"/>
      <c r="AE30" s="88"/>
      <c r="AF30" s="88"/>
      <c r="AG30" s="88"/>
      <c r="AH30" s="88"/>
    </row>
    <row r="31" spans="3:34" ht="15" thickBot="1" x14ac:dyDescent="0.35">
      <c r="C31" s="116" t="s">
        <v>52</v>
      </c>
      <c r="D31" s="117"/>
      <c r="E31" s="117"/>
      <c r="F31" s="117"/>
      <c r="G31" s="117"/>
      <c r="H31" s="117"/>
      <c r="I31" s="117"/>
      <c r="J31" s="117"/>
      <c r="K31" s="117"/>
      <c r="L31" s="98"/>
      <c r="M31" s="98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9"/>
      <c r="AE31" s="88"/>
      <c r="AF31" s="88"/>
      <c r="AG31" s="88"/>
      <c r="AH31" s="88"/>
    </row>
    <row r="32" spans="3:34" x14ac:dyDescent="0.3"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</row>
    <row r="33" spans="3:34" x14ac:dyDescent="0.3"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</row>
    <row r="34" spans="3:34" x14ac:dyDescent="0.3"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</row>
    <row r="35" spans="3:34" x14ac:dyDescent="0.3"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</row>
    <row r="36" spans="3:34" x14ac:dyDescent="0.3"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</row>
    <row r="37" spans="3:34" x14ac:dyDescent="0.3"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</row>
    <row r="38" spans="3:34" x14ac:dyDescent="0.3"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</row>
    <row r="39" spans="3:34" x14ac:dyDescent="0.3"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</row>
    <row r="40" spans="3:34" x14ac:dyDescent="0.3"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</row>
    <row r="41" spans="3:34" x14ac:dyDescent="0.3"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</row>
    <row r="42" spans="3:34" x14ac:dyDescent="0.3"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</row>
    <row r="43" spans="3:34" x14ac:dyDescent="0.3"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</row>
    <row r="44" spans="3:34" x14ac:dyDescent="0.3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</row>
    <row r="45" spans="3:34" x14ac:dyDescent="0.3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</row>
    <row r="46" spans="3:34" x14ac:dyDescent="0.3"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</row>
    <row r="47" spans="3:34" x14ac:dyDescent="0.3"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</row>
    <row r="48" spans="3:34" x14ac:dyDescent="0.3"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</row>
    <row r="49" spans="3:34" x14ac:dyDescent="0.3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</row>
    <row r="50" spans="3:34" x14ac:dyDescent="0.3"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</row>
    <row r="51" spans="3:34" x14ac:dyDescent="0.3"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</row>
    <row r="52" spans="3:34" x14ac:dyDescent="0.3"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</row>
    <row r="53" spans="3:34" x14ac:dyDescent="0.3"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</row>
    <row r="54" spans="3:34" x14ac:dyDescent="0.3"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</row>
    <row r="55" spans="3:34" x14ac:dyDescent="0.3"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</row>
    <row r="56" spans="3:34" x14ac:dyDescent="0.3"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</row>
    <row r="57" spans="3:34" x14ac:dyDescent="0.3"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</row>
    <row r="58" spans="3:34" x14ac:dyDescent="0.3"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</row>
    <row r="59" spans="3:34" x14ac:dyDescent="0.3"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</row>
    <row r="60" spans="3:34" x14ac:dyDescent="0.3"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</row>
    <row r="61" spans="3:34" x14ac:dyDescent="0.3"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</row>
    <row r="62" spans="3:34" x14ac:dyDescent="0.3"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</row>
    <row r="63" spans="3:34" x14ac:dyDescent="0.3"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</row>
    <row r="64" spans="3:34" x14ac:dyDescent="0.3"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</row>
    <row r="65" spans="3:34" x14ac:dyDescent="0.3"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</row>
    <row r="66" spans="3:34" x14ac:dyDescent="0.3"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</row>
    <row r="67" spans="3:34" x14ac:dyDescent="0.3"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</row>
    <row r="68" spans="3:34" x14ac:dyDescent="0.3"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</row>
    <row r="69" spans="3:34" x14ac:dyDescent="0.3"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</row>
    <row r="70" spans="3:34" x14ac:dyDescent="0.3"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</row>
    <row r="71" spans="3:34" x14ac:dyDescent="0.3"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</row>
    <row r="72" spans="3:34" x14ac:dyDescent="0.3"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</row>
    <row r="73" spans="3:34" x14ac:dyDescent="0.3"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</row>
    <row r="74" spans="3:34" x14ac:dyDescent="0.3"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</row>
    <row r="75" spans="3:34" x14ac:dyDescent="0.3"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</row>
    <row r="76" spans="3:34" x14ac:dyDescent="0.3"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</row>
    <row r="77" spans="3:34" x14ac:dyDescent="0.3"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</row>
    <row r="78" spans="3:34" x14ac:dyDescent="0.3"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</row>
    <row r="79" spans="3:34" x14ac:dyDescent="0.3"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</row>
    <row r="80" spans="3:34" x14ac:dyDescent="0.3"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</row>
    <row r="81" spans="3:34" x14ac:dyDescent="0.3"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</row>
    <row r="82" spans="3:34" x14ac:dyDescent="0.3"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</row>
    <row r="83" spans="3:34" x14ac:dyDescent="0.3"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</row>
    <row r="84" spans="3:34" x14ac:dyDescent="0.3"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</row>
    <row r="85" spans="3:34" x14ac:dyDescent="0.3"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</row>
    <row r="86" spans="3:34" x14ac:dyDescent="0.3"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</row>
    <row r="87" spans="3:34" x14ac:dyDescent="0.3"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</row>
    <row r="88" spans="3:34" x14ac:dyDescent="0.3"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</row>
    <row r="89" spans="3:34" x14ac:dyDescent="0.3"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</row>
    <row r="90" spans="3:34" x14ac:dyDescent="0.3"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</row>
    <row r="91" spans="3:34" x14ac:dyDescent="0.3"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</row>
    <row r="92" spans="3:34" x14ac:dyDescent="0.3"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</row>
    <row r="93" spans="3:34" x14ac:dyDescent="0.3"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</row>
    <row r="94" spans="3:34" x14ac:dyDescent="0.3"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</row>
    <row r="95" spans="3:34" x14ac:dyDescent="0.3"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</row>
    <row r="96" spans="3:34" x14ac:dyDescent="0.3"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</row>
    <row r="97" spans="3:34" x14ac:dyDescent="0.3"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</row>
    <row r="98" spans="3:34" x14ac:dyDescent="0.3"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</row>
    <row r="99" spans="3:34" x14ac:dyDescent="0.3"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</row>
    <row r="100" spans="3:34" x14ac:dyDescent="0.3"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</row>
    <row r="101" spans="3:34" x14ac:dyDescent="0.3"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</row>
    <row r="102" spans="3:34" x14ac:dyDescent="0.3"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</row>
    <row r="103" spans="3:34" x14ac:dyDescent="0.3"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</row>
    <row r="104" spans="3:34" x14ac:dyDescent="0.3"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</row>
    <row r="105" spans="3:34" x14ac:dyDescent="0.3"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</row>
    <row r="106" spans="3:34" x14ac:dyDescent="0.3"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</row>
    <row r="107" spans="3:34" x14ac:dyDescent="0.3"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</row>
    <row r="108" spans="3:34" x14ac:dyDescent="0.3"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</row>
    <row r="109" spans="3:34" x14ac:dyDescent="0.3"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</row>
    <row r="110" spans="3:34" x14ac:dyDescent="0.3"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</row>
    <row r="111" spans="3:34" x14ac:dyDescent="0.3"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</row>
    <row r="112" spans="3:34" x14ac:dyDescent="0.3"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</row>
    <row r="113" spans="3:34" x14ac:dyDescent="0.3"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</row>
    <row r="114" spans="3:34" x14ac:dyDescent="0.3"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</row>
    <row r="115" spans="3:34" x14ac:dyDescent="0.3"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</row>
    <row r="116" spans="3:34" x14ac:dyDescent="0.3"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</row>
    <row r="117" spans="3:34" x14ac:dyDescent="0.3"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</row>
    <row r="118" spans="3:34" x14ac:dyDescent="0.3"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</row>
    <row r="119" spans="3:34" x14ac:dyDescent="0.3"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</row>
    <row r="120" spans="3:34" x14ac:dyDescent="0.3"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</row>
    <row r="121" spans="3:34" x14ac:dyDescent="0.3"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</row>
    <row r="122" spans="3:34" x14ac:dyDescent="0.3"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</row>
    <row r="123" spans="3:34" x14ac:dyDescent="0.3"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</row>
    <row r="124" spans="3:34" x14ac:dyDescent="0.3"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</row>
    <row r="125" spans="3:34" x14ac:dyDescent="0.3"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</row>
    <row r="126" spans="3:34" x14ac:dyDescent="0.3"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</row>
    <row r="127" spans="3:34" x14ac:dyDescent="0.3"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</row>
    <row r="128" spans="3:34" x14ac:dyDescent="0.3"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</row>
    <row r="129" spans="3:34" x14ac:dyDescent="0.3"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</row>
    <row r="130" spans="3:34" x14ac:dyDescent="0.3"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</row>
    <row r="131" spans="3:34" x14ac:dyDescent="0.3"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</row>
    <row r="132" spans="3:34" x14ac:dyDescent="0.3"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</row>
    <row r="133" spans="3:34" x14ac:dyDescent="0.3"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</row>
    <row r="134" spans="3:34" x14ac:dyDescent="0.3"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</row>
    <row r="135" spans="3:34" x14ac:dyDescent="0.3"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</row>
    <row r="136" spans="3:34" x14ac:dyDescent="0.3"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</row>
    <row r="137" spans="3:34" x14ac:dyDescent="0.3"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</row>
    <row r="138" spans="3:34" x14ac:dyDescent="0.3"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</row>
    <row r="139" spans="3:34" x14ac:dyDescent="0.3"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</row>
    <row r="140" spans="3:34" x14ac:dyDescent="0.3"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</row>
    <row r="141" spans="3:34" x14ac:dyDescent="0.3"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</row>
    <row r="142" spans="3:34" x14ac:dyDescent="0.3"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</row>
    <row r="143" spans="3:34" x14ac:dyDescent="0.3"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</row>
    <row r="144" spans="3:34" x14ac:dyDescent="0.3"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</row>
    <row r="145" spans="3:34" x14ac:dyDescent="0.3"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</row>
    <row r="146" spans="3:34" x14ac:dyDescent="0.3"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</row>
    <row r="147" spans="3:34" x14ac:dyDescent="0.3"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</row>
    <row r="148" spans="3:34" x14ac:dyDescent="0.3"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</row>
    <row r="149" spans="3:34" x14ac:dyDescent="0.3"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</row>
    <row r="150" spans="3:34" x14ac:dyDescent="0.3"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</row>
    <row r="151" spans="3:34" x14ac:dyDescent="0.3"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</row>
    <row r="152" spans="3:34" x14ac:dyDescent="0.3"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</row>
    <row r="153" spans="3:34" x14ac:dyDescent="0.3"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</row>
    <row r="154" spans="3:34" x14ac:dyDescent="0.3"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</row>
    <row r="155" spans="3:34" x14ac:dyDescent="0.3"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</row>
    <row r="156" spans="3:34" x14ac:dyDescent="0.3"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</row>
    <row r="157" spans="3:34" x14ac:dyDescent="0.3"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</row>
    <row r="158" spans="3:34" x14ac:dyDescent="0.3"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</row>
    <row r="159" spans="3:34" x14ac:dyDescent="0.3"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</row>
    <row r="160" spans="3:34" x14ac:dyDescent="0.3"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</row>
    <row r="161" spans="3:34" x14ac:dyDescent="0.3"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</row>
    <row r="162" spans="3:34" x14ac:dyDescent="0.3"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</row>
    <row r="163" spans="3:34" x14ac:dyDescent="0.3"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</row>
    <row r="164" spans="3:34" x14ac:dyDescent="0.3"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</row>
    <row r="165" spans="3:34" x14ac:dyDescent="0.3"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</row>
    <row r="166" spans="3:34" x14ac:dyDescent="0.3"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</row>
    <row r="167" spans="3:34" x14ac:dyDescent="0.3"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</row>
    <row r="168" spans="3:34" x14ac:dyDescent="0.3"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</row>
    <row r="169" spans="3:34" x14ac:dyDescent="0.3"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</row>
    <row r="170" spans="3:34" x14ac:dyDescent="0.3"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</row>
    <row r="171" spans="3:34" x14ac:dyDescent="0.3"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</row>
    <row r="172" spans="3:34" x14ac:dyDescent="0.3"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</row>
    <row r="173" spans="3:34" x14ac:dyDescent="0.3"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</row>
    <row r="174" spans="3:34" x14ac:dyDescent="0.3"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</row>
    <row r="175" spans="3:34" x14ac:dyDescent="0.3"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</row>
    <row r="176" spans="3:34" x14ac:dyDescent="0.3"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</row>
    <row r="177" spans="3:34" x14ac:dyDescent="0.3"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</row>
    <row r="178" spans="3:34" x14ac:dyDescent="0.3"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</row>
    <row r="179" spans="3:34" x14ac:dyDescent="0.3"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</row>
    <row r="180" spans="3:34" x14ac:dyDescent="0.3"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</row>
    <row r="181" spans="3:34" x14ac:dyDescent="0.3"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</row>
    <row r="182" spans="3:34" x14ac:dyDescent="0.3"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</row>
    <row r="183" spans="3:34" x14ac:dyDescent="0.3"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</row>
    <row r="184" spans="3:34" x14ac:dyDescent="0.3"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</row>
    <row r="185" spans="3:34" x14ac:dyDescent="0.3"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</row>
    <row r="186" spans="3:34" x14ac:dyDescent="0.3"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</row>
    <row r="187" spans="3:34" x14ac:dyDescent="0.3"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</row>
    <row r="188" spans="3:34" x14ac:dyDescent="0.3"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</row>
    <row r="189" spans="3:34" x14ac:dyDescent="0.3"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</row>
    <row r="190" spans="3:34" x14ac:dyDescent="0.3"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</row>
    <row r="191" spans="3:34" x14ac:dyDescent="0.3"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</row>
    <row r="192" spans="3:34" x14ac:dyDescent="0.3"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</row>
    <row r="193" spans="3:34" x14ac:dyDescent="0.3"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</row>
    <row r="194" spans="3:34" x14ac:dyDescent="0.3"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</row>
    <row r="195" spans="3:34" x14ac:dyDescent="0.3"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</row>
    <row r="196" spans="3:34" x14ac:dyDescent="0.3"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</row>
    <row r="197" spans="3:34" x14ac:dyDescent="0.3"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</row>
    <row r="198" spans="3:34" x14ac:dyDescent="0.3"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</row>
    <row r="199" spans="3:34" x14ac:dyDescent="0.3"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</row>
    <row r="200" spans="3:34" x14ac:dyDescent="0.3"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</row>
    <row r="201" spans="3:34" x14ac:dyDescent="0.3"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</row>
    <row r="202" spans="3:34" x14ac:dyDescent="0.3"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</row>
    <row r="203" spans="3:34" x14ac:dyDescent="0.3"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</row>
    <row r="204" spans="3:34" x14ac:dyDescent="0.3"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</row>
    <row r="205" spans="3:34" x14ac:dyDescent="0.3"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</row>
    <row r="206" spans="3:34" x14ac:dyDescent="0.3"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</row>
    <row r="207" spans="3:34" x14ac:dyDescent="0.3"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</row>
    <row r="208" spans="3:34" x14ac:dyDescent="0.3"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</row>
    <row r="209" spans="3:34" x14ac:dyDescent="0.3"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</row>
    <row r="210" spans="3:34" x14ac:dyDescent="0.3"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</row>
    <row r="211" spans="3:34" x14ac:dyDescent="0.3"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</row>
    <row r="212" spans="3:34" x14ac:dyDescent="0.3"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</row>
    <row r="213" spans="3:34" x14ac:dyDescent="0.3"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</row>
    <row r="214" spans="3:34" x14ac:dyDescent="0.3"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</row>
    <row r="215" spans="3:34" x14ac:dyDescent="0.3"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</row>
    <row r="216" spans="3:34" x14ac:dyDescent="0.3"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</row>
    <row r="217" spans="3:34" x14ac:dyDescent="0.3"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</row>
    <row r="218" spans="3:34" x14ac:dyDescent="0.3"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</row>
    <row r="219" spans="3:34" x14ac:dyDescent="0.3"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</row>
    <row r="220" spans="3:34" x14ac:dyDescent="0.3"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</row>
    <row r="221" spans="3:34" x14ac:dyDescent="0.3"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</row>
    <row r="222" spans="3:34" x14ac:dyDescent="0.3"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</row>
    <row r="223" spans="3:34" x14ac:dyDescent="0.3"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</row>
    <row r="224" spans="3:34" x14ac:dyDescent="0.3"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</row>
    <row r="225" spans="3:34" x14ac:dyDescent="0.3"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</row>
    <row r="226" spans="3:34" x14ac:dyDescent="0.3"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</row>
    <row r="227" spans="3:34" x14ac:dyDescent="0.3"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</row>
    <row r="228" spans="3:34" x14ac:dyDescent="0.3"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</row>
    <row r="229" spans="3:34" x14ac:dyDescent="0.3"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</row>
    <row r="230" spans="3:34" x14ac:dyDescent="0.3"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</row>
    <row r="231" spans="3:34" x14ac:dyDescent="0.3"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</row>
    <row r="232" spans="3:34" x14ac:dyDescent="0.3"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</row>
    <row r="233" spans="3:34" x14ac:dyDescent="0.3"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</row>
    <row r="234" spans="3:34" x14ac:dyDescent="0.3"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</row>
    <row r="235" spans="3:34" x14ac:dyDescent="0.3"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</row>
    <row r="236" spans="3:34" x14ac:dyDescent="0.3"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</row>
    <row r="237" spans="3:34" x14ac:dyDescent="0.3"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</row>
    <row r="238" spans="3:34" x14ac:dyDescent="0.3"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</row>
    <row r="239" spans="3:34" x14ac:dyDescent="0.3"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</row>
    <row r="240" spans="3:34" x14ac:dyDescent="0.3"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</row>
    <row r="241" spans="3:34" x14ac:dyDescent="0.3"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</row>
    <row r="242" spans="3:34" x14ac:dyDescent="0.3"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</row>
    <row r="243" spans="3:34" x14ac:dyDescent="0.3"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</row>
    <row r="244" spans="3:34" x14ac:dyDescent="0.3"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</row>
    <row r="245" spans="3:34" x14ac:dyDescent="0.3"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</row>
    <row r="246" spans="3:34" x14ac:dyDescent="0.3"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</row>
    <row r="247" spans="3:34" x14ac:dyDescent="0.3"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</row>
    <row r="248" spans="3:34" x14ac:dyDescent="0.3"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</row>
    <row r="249" spans="3:34" x14ac:dyDescent="0.3"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</row>
    <row r="250" spans="3:34" x14ac:dyDescent="0.3"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</row>
    <row r="251" spans="3:34" x14ac:dyDescent="0.3"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</row>
    <row r="252" spans="3:34" x14ac:dyDescent="0.3"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</row>
    <row r="253" spans="3:34" x14ac:dyDescent="0.3"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</row>
    <row r="254" spans="3:34" x14ac:dyDescent="0.3"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</row>
    <row r="255" spans="3:34" x14ac:dyDescent="0.3"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</row>
    <row r="256" spans="3:34" x14ac:dyDescent="0.3"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</row>
    <row r="257" spans="3:34" x14ac:dyDescent="0.3"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</row>
    <row r="258" spans="3:34" x14ac:dyDescent="0.3"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</row>
    <row r="259" spans="3:34" x14ac:dyDescent="0.3"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</row>
    <row r="260" spans="3:34" x14ac:dyDescent="0.3"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</row>
    <row r="261" spans="3:34" x14ac:dyDescent="0.3"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</row>
    <row r="262" spans="3:34" x14ac:dyDescent="0.3"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</row>
    <row r="263" spans="3:34" x14ac:dyDescent="0.3"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</row>
    <row r="264" spans="3:34" x14ac:dyDescent="0.3"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</row>
    <row r="265" spans="3:34" x14ac:dyDescent="0.3"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</row>
    <row r="266" spans="3:34" x14ac:dyDescent="0.3"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</row>
    <row r="267" spans="3:34" x14ac:dyDescent="0.3"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</row>
    <row r="268" spans="3:34" x14ac:dyDescent="0.3"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</row>
    <row r="269" spans="3:34" x14ac:dyDescent="0.3"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</row>
    <row r="270" spans="3:34" x14ac:dyDescent="0.3"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</row>
    <row r="271" spans="3:34" x14ac:dyDescent="0.3"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</row>
    <row r="272" spans="3:34" x14ac:dyDescent="0.3"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</row>
    <row r="273" spans="3:34" x14ac:dyDescent="0.3"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</row>
    <row r="274" spans="3:34" x14ac:dyDescent="0.3"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</row>
    <row r="275" spans="3:34" x14ac:dyDescent="0.3"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</row>
    <row r="276" spans="3:34" x14ac:dyDescent="0.3"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</row>
    <row r="277" spans="3:34" x14ac:dyDescent="0.3"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</row>
    <row r="278" spans="3:34" x14ac:dyDescent="0.3"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</row>
    <row r="279" spans="3:34" x14ac:dyDescent="0.3"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</row>
    <row r="280" spans="3:34" x14ac:dyDescent="0.3"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</row>
    <row r="281" spans="3:34" x14ac:dyDescent="0.3"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</row>
    <row r="282" spans="3:34" x14ac:dyDescent="0.3"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</row>
    <row r="283" spans="3:34" x14ac:dyDescent="0.3"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</row>
    <row r="284" spans="3:34" x14ac:dyDescent="0.3"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</row>
    <row r="285" spans="3:34" x14ac:dyDescent="0.3"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</row>
    <row r="286" spans="3:34" x14ac:dyDescent="0.3"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</row>
    <row r="287" spans="3:34" x14ac:dyDescent="0.3"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</row>
    <row r="288" spans="3:34" x14ac:dyDescent="0.3"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</row>
    <row r="289" spans="3:34" x14ac:dyDescent="0.3"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</row>
    <row r="290" spans="3:34" x14ac:dyDescent="0.3"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</row>
    <row r="291" spans="3:34" x14ac:dyDescent="0.3"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</row>
    <row r="292" spans="3:34" x14ac:dyDescent="0.3"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</row>
    <row r="293" spans="3:34" x14ac:dyDescent="0.3"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</row>
    <row r="294" spans="3:34" x14ac:dyDescent="0.3"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</row>
    <row r="295" spans="3:34" x14ac:dyDescent="0.3"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</row>
    <row r="296" spans="3:34" x14ac:dyDescent="0.3"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</row>
    <row r="297" spans="3:34" x14ac:dyDescent="0.3"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</row>
    <row r="298" spans="3:34" x14ac:dyDescent="0.3"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</row>
    <row r="299" spans="3:34" x14ac:dyDescent="0.3"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</row>
    <row r="300" spans="3:34" x14ac:dyDescent="0.3"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</row>
    <row r="301" spans="3:34" x14ac:dyDescent="0.3"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</row>
    <row r="302" spans="3:34" x14ac:dyDescent="0.3"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</row>
    <row r="303" spans="3:34" x14ac:dyDescent="0.3"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</row>
    <row r="304" spans="3:34" x14ac:dyDescent="0.3"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</row>
    <row r="305" spans="3:34" x14ac:dyDescent="0.3"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</row>
    <row r="306" spans="3:34" x14ac:dyDescent="0.3"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</row>
    <row r="307" spans="3:34" x14ac:dyDescent="0.3"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</row>
    <row r="308" spans="3:34" x14ac:dyDescent="0.3"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</row>
    <row r="309" spans="3:34" x14ac:dyDescent="0.3"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</row>
    <row r="310" spans="3:34" x14ac:dyDescent="0.3"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</row>
    <row r="311" spans="3:34" x14ac:dyDescent="0.3"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</row>
    <row r="312" spans="3:34" x14ac:dyDescent="0.3"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</row>
    <row r="313" spans="3:34" x14ac:dyDescent="0.3"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</row>
    <row r="314" spans="3:34" x14ac:dyDescent="0.3"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</row>
    <row r="315" spans="3:34" x14ac:dyDescent="0.3"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</row>
    <row r="316" spans="3:34" x14ac:dyDescent="0.3"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</row>
    <row r="317" spans="3:34" x14ac:dyDescent="0.3"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</row>
    <row r="318" spans="3:34" x14ac:dyDescent="0.3"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</row>
    <row r="319" spans="3:34" x14ac:dyDescent="0.3"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</row>
    <row r="320" spans="3:34" x14ac:dyDescent="0.3"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</row>
    <row r="321" spans="3:34" x14ac:dyDescent="0.3"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</row>
    <row r="322" spans="3:34" x14ac:dyDescent="0.3"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</row>
    <row r="323" spans="3:34" x14ac:dyDescent="0.3"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</row>
    <row r="324" spans="3:34" x14ac:dyDescent="0.3"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</row>
    <row r="325" spans="3:34" x14ac:dyDescent="0.3"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</row>
    <row r="326" spans="3:34" x14ac:dyDescent="0.3"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</row>
    <row r="327" spans="3:34" x14ac:dyDescent="0.3"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</row>
    <row r="328" spans="3:34" x14ac:dyDescent="0.3"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</row>
    <row r="329" spans="3:34" x14ac:dyDescent="0.3"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</row>
    <row r="330" spans="3:34" x14ac:dyDescent="0.3"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</row>
    <row r="331" spans="3:34" x14ac:dyDescent="0.3"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</row>
    <row r="332" spans="3:34" x14ac:dyDescent="0.3"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</row>
    <row r="333" spans="3:34" x14ac:dyDescent="0.3"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</row>
    <row r="334" spans="3:34" x14ac:dyDescent="0.3"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</row>
    <row r="335" spans="3:34" x14ac:dyDescent="0.3"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</row>
    <row r="336" spans="3:34" x14ac:dyDescent="0.3"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</row>
    <row r="337" spans="3:34" x14ac:dyDescent="0.3"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</row>
    <row r="338" spans="3:34" x14ac:dyDescent="0.3"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</row>
    <row r="339" spans="3:34" x14ac:dyDescent="0.3"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</row>
    <row r="340" spans="3:34" x14ac:dyDescent="0.3"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</row>
    <row r="341" spans="3:34" x14ac:dyDescent="0.3"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</row>
    <row r="342" spans="3:34" x14ac:dyDescent="0.3"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</row>
    <row r="343" spans="3:34" x14ac:dyDescent="0.3"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</row>
    <row r="344" spans="3:34" x14ac:dyDescent="0.3"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</row>
    <row r="345" spans="3:34" x14ac:dyDescent="0.3"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</row>
    <row r="346" spans="3:34" x14ac:dyDescent="0.3"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</row>
    <row r="347" spans="3:34" x14ac:dyDescent="0.3"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</row>
    <row r="348" spans="3:34" x14ac:dyDescent="0.3"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</row>
    <row r="349" spans="3:34" x14ac:dyDescent="0.3"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</row>
    <row r="350" spans="3:34" x14ac:dyDescent="0.3"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</row>
    <row r="351" spans="3:34" x14ac:dyDescent="0.3"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</row>
    <row r="352" spans="3:34" x14ac:dyDescent="0.3"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</row>
    <row r="353" spans="3:34" x14ac:dyDescent="0.3"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</row>
    <row r="354" spans="3:34" x14ac:dyDescent="0.3"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</row>
    <row r="355" spans="3:34" x14ac:dyDescent="0.3"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</row>
    <row r="356" spans="3:34" x14ac:dyDescent="0.3"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</row>
    <row r="357" spans="3:34" x14ac:dyDescent="0.3"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</row>
    <row r="358" spans="3:34" x14ac:dyDescent="0.3"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</row>
    <row r="359" spans="3:34" x14ac:dyDescent="0.3"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</row>
    <row r="360" spans="3:34" x14ac:dyDescent="0.3"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</row>
    <row r="361" spans="3:34" x14ac:dyDescent="0.3"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</row>
    <row r="362" spans="3:34" x14ac:dyDescent="0.3"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</row>
    <row r="363" spans="3:34" x14ac:dyDescent="0.3"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</row>
    <row r="364" spans="3:34" x14ac:dyDescent="0.3"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</row>
    <row r="365" spans="3:34" x14ac:dyDescent="0.3"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</row>
    <row r="366" spans="3:34" x14ac:dyDescent="0.3"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</row>
    <row r="367" spans="3:34" x14ac:dyDescent="0.3"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</row>
    <row r="368" spans="3:34" x14ac:dyDescent="0.3"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</row>
    <row r="369" spans="3:34" x14ac:dyDescent="0.3"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</row>
    <row r="370" spans="3:34" x14ac:dyDescent="0.3"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</row>
    <row r="371" spans="3:34" x14ac:dyDescent="0.3"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</row>
    <row r="372" spans="3:34" x14ac:dyDescent="0.3"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</row>
    <row r="373" spans="3:34" x14ac:dyDescent="0.3"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</row>
    <row r="374" spans="3:34" x14ac:dyDescent="0.3"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</row>
    <row r="375" spans="3:34" x14ac:dyDescent="0.3"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</row>
    <row r="376" spans="3:34" x14ac:dyDescent="0.3"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</row>
    <row r="377" spans="3:34" x14ac:dyDescent="0.3"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</row>
    <row r="378" spans="3:34" x14ac:dyDescent="0.3"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</row>
    <row r="379" spans="3:34" x14ac:dyDescent="0.3"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</row>
    <row r="380" spans="3:34" x14ac:dyDescent="0.3"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</row>
    <row r="381" spans="3:34" x14ac:dyDescent="0.3"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</row>
    <row r="382" spans="3:34" x14ac:dyDescent="0.3"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</row>
    <row r="383" spans="3:34" x14ac:dyDescent="0.3"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</row>
    <row r="384" spans="3:34" x14ac:dyDescent="0.3"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</row>
    <row r="385" spans="3:34" x14ac:dyDescent="0.3"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</row>
    <row r="386" spans="3:34" x14ac:dyDescent="0.3"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</row>
    <row r="387" spans="3:34" x14ac:dyDescent="0.3"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</row>
    <row r="388" spans="3:34" x14ac:dyDescent="0.3"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</row>
    <row r="389" spans="3:34" x14ac:dyDescent="0.3"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</row>
    <row r="390" spans="3:34" x14ac:dyDescent="0.3"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</row>
    <row r="391" spans="3:34" x14ac:dyDescent="0.3"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</row>
    <row r="392" spans="3:34" x14ac:dyDescent="0.3"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</row>
    <row r="393" spans="3:34" x14ac:dyDescent="0.3"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</row>
    <row r="394" spans="3:34" x14ac:dyDescent="0.3"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</row>
    <row r="395" spans="3:34" x14ac:dyDescent="0.3"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</row>
    <row r="396" spans="3:34" x14ac:dyDescent="0.3"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</row>
    <row r="397" spans="3:34" x14ac:dyDescent="0.3"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</row>
    <row r="398" spans="3:34" x14ac:dyDescent="0.3"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</row>
    <row r="399" spans="3:34" x14ac:dyDescent="0.3"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</row>
    <row r="400" spans="3:34" x14ac:dyDescent="0.3"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</row>
    <row r="401" spans="3:34" x14ac:dyDescent="0.3"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</row>
    <row r="402" spans="3:34" x14ac:dyDescent="0.3"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</row>
    <row r="403" spans="3:34" x14ac:dyDescent="0.3"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</row>
    <row r="404" spans="3:34" x14ac:dyDescent="0.3"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</row>
    <row r="405" spans="3:34" x14ac:dyDescent="0.3"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</row>
    <row r="406" spans="3:34" x14ac:dyDescent="0.3"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</row>
    <row r="407" spans="3:34" x14ac:dyDescent="0.3"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</row>
    <row r="408" spans="3:34" x14ac:dyDescent="0.3"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</row>
    <row r="409" spans="3:34" x14ac:dyDescent="0.3"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</row>
    <row r="410" spans="3:34" x14ac:dyDescent="0.3"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</row>
    <row r="411" spans="3:34" x14ac:dyDescent="0.3"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</row>
    <row r="412" spans="3:34" x14ac:dyDescent="0.3"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</row>
    <row r="413" spans="3:34" x14ac:dyDescent="0.3"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</row>
    <row r="414" spans="3:34" x14ac:dyDescent="0.3"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</row>
    <row r="415" spans="3:34" x14ac:dyDescent="0.3"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</row>
    <row r="416" spans="3:34" x14ac:dyDescent="0.3"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</row>
    <row r="417" spans="3:34" x14ac:dyDescent="0.3"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</row>
    <row r="418" spans="3:34" x14ac:dyDescent="0.3"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</row>
    <row r="419" spans="3:34" x14ac:dyDescent="0.3"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</row>
    <row r="420" spans="3:34" x14ac:dyDescent="0.3"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</row>
    <row r="421" spans="3:34" x14ac:dyDescent="0.3"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</row>
    <row r="422" spans="3:34" x14ac:dyDescent="0.3"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</row>
    <row r="423" spans="3:34" x14ac:dyDescent="0.3"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</row>
    <row r="424" spans="3:34" x14ac:dyDescent="0.3"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</row>
    <row r="425" spans="3:34" x14ac:dyDescent="0.3"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</row>
    <row r="426" spans="3:34" x14ac:dyDescent="0.3"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</row>
    <row r="427" spans="3:34" x14ac:dyDescent="0.3"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</row>
    <row r="428" spans="3:34" x14ac:dyDescent="0.3"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</row>
    <row r="429" spans="3:34" x14ac:dyDescent="0.3"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</row>
    <row r="430" spans="3:34" x14ac:dyDescent="0.3"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</row>
    <row r="431" spans="3:34" x14ac:dyDescent="0.3"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</row>
    <row r="432" spans="3:34" x14ac:dyDescent="0.3"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</row>
    <row r="433" spans="3:34" x14ac:dyDescent="0.3"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</row>
    <row r="434" spans="3:34" x14ac:dyDescent="0.3"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</row>
    <row r="435" spans="3:34" x14ac:dyDescent="0.3"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</row>
    <row r="436" spans="3:34" x14ac:dyDescent="0.3"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</row>
    <row r="437" spans="3:34" x14ac:dyDescent="0.3"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</row>
    <row r="438" spans="3:34" x14ac:dyDescent="0.3"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</row>
    <row r="439" spans="3:34" x14ac:dyDescent="0.3"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</row>
    <row r="440" spans="3:34" x14ac:dyDescent="0.3"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</row>
    <row r="441" spans="3:34" x14ac:dyDescent="0.3"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</row>
    <row r="442" spans="3:34" x14ac:dyDescent="0.3"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</row>
    <row r="443" spans="3:34" x14ac:dyDescent="0.3"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</row>
    <row r="444" spans="3:34" x14ac:dyDescent="0.3"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</row>
    <row r="445" spans="3:34" x14ac:dyDescent="0.3"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</row>
    <row r="446" spans="3:34" x14ac:dyDescent="0.3"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</row>
    <row r="447" spans="3:34" x14ac:dyDescent="0.3"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</row>
    <row r="448" spans="3:34" x14ac:dyDescent="0.3"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</row>
    <row r="449" spans="3:34" x14ac:dyDescent="0.3"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</row>
    <row r="450" spans="3:34" x14ac:dyDescent="0.3"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</row>
    <row r="451" spans="3:34" x14ac:dyDescent="0.3"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</row>
    <row r="452" spans="3:34" x14ac:dyDescent="0.3"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</row>
    <row r="453" spans="3:34" x14ac:dyDescent="0.3"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</row>
    <row r="454" spans="3:34" x14ac:dyDescent="0.3"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</row>
    <row r="455" spans="3:34" x14ac:dyDescent="0.3"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</row>
    <row r="456" spans="3:34" x14ac:dyDescent="0.3"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</row>
    <row r="457" spans="3:34" x14ac:dyDescent="0.3"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</row>
    <row r="458" spans="3:34" x14ac:dyDescent="0.3"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</row>
    <row r="459" spans="3:34" x14ac:dyDescent="0.3"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</row>
    <row r="460" spans="3:34" x14ac:dyDescent="0.3"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</row>
    <row r="461" spans="3:34" x14ac:dyDescent="0.3"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</row>
    <row r="462" spans="3:34" x14ac:dyDescent="0.3"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</row>
    <row r="463" spans="3:34" x14ac:dyDescent="0.3"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</row>
    <row r="464" spans="3:34" x14ac:dyDescent="0.3"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</row>
    <row r="465" spans="3:34" x14ac:dyDescent="0.3"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</row>
    <row r="466" spans="3:34" x14ac:dyDescent="0.3"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</row>
    <row r="467" spans="3:34" x14ac:dyDescent="0.3"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</row>
    <row r="468" spans="3:34" x14ac:dyDescent="0.3"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</row>
    <row r="469" spans="3:34" x14ac:dyDescent="0.3"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</row>
    <row r="470" spans="3:34" x14ac:dyDescent="0.3"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</row>
    <row r="471" spans="3:34" x14ac:dyDescent="0.3"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</row>
    <row r="472" spans="3:34" x14ac:dyDescent="0.3"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</row>
    <row r="473" spans="3:34" x14ac:dyDescent="0.3"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</row>
    <row r="474" spans="3:34" x14ac:dyDescent="0.3"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</row>
    <row r="475" spans="3:34" x14ac:dyDescent="0.3"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</row>
    <row r="476" spans="3:34" x14ac:dyDescent="0.3"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</row>
    <row r="477" spans="3:34" x14ac:dyDescent="0.3"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</row>
    <row r="478" spans="3:34" x14ac:dyDescent="0.3"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</row>
    <row r="479" spans="3:34" x14ac:dyDescent="0.3"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</row>
    <row r="480" spans="3:34" x14ac:dyDescent="0.3"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</row>
    <row r="481" spans="3:34" x14ac:dyDescent="0.3"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</row>
    <row r="482" spans="3:34" x14ac:dyDescent="0.3"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</row>
    <row r="483" spans="3:34" x14ac:dyDescent="0.3"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</row>
    <row r="484" spans="3:34" x14ac:dyDescent="0.3"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</row>
    <row r="485" spans="3:34" x14ac:dyDescent="0.3"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</row>
    <row r="486" spans="3:34" x14ac:dyDescent="0.3"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</row>
    <row r="487" spans="3:34" x14ac:dyDescent="0.3"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</row>
    <row r="488" spans="3:34" x14ac:dyDescent="0.3"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</row>
    <row r="489" spans="3:34" x14ac:dyDescent="0.3"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</row>
    <row r="490" spans="3:34" x14ac:dyDescent="0.3"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</row>
    <row r="491" spans="3:34" x14ac:dyDescent="0.3"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</row>
    <row r="492" spans="3:34" x14ac:dyDescent="0.3"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</row>
    <row r="493" spans="3:34" x14ac:dyDescent="0.3"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</row>
    <row r="494" spans="3:34" x14ac:dyDescent="0.3"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</row>
    <row r="495" spans="3:34" x14ac:dyDescent="0.3"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</row>
    <row r="496" spans="3:34" x14ac:dyDescent="0.3"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</row>
    <row r="497" spans="3:34" x14ac:dyDescent="0.3"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</row>
    <row r="498" spans="3:34" x14ac:dyDescent="0.3"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</row>
    <row r="499" spans="3:34" x14ac:dyDescent="0.3"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</row>
    <row r="500" spans="3:34" x14ac:dyDescent="0.3"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</row>
    <row r="501" spans="3:34" x14ac:dyDescent="0.3"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</row>
    <row r="502" spans="3:34" x14ac:dyDescent="0.3"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</row>
    <row r="503" spans="3:34" x14ac:dyDescent="0.3"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</row>
    <row r="504" spans="3:34" x14ac:dyDescent="0.3"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</row>
    <row r="505" spans="3:34" x14ac:dyDescent="0.3"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</row>
    <row r="506" spans="3:34" x14ac:dyDescent="0.3"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</row>
    <row r="507" spans="3:34" x14ac:dyDescent="0.3"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</row>
    <row r="508" spans="3:34" x14ac:dyDescent="0.3"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</row>
    <row r="509" spans="3:34" x14ac:dyDescent="0.3"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</row>
    <row r="510" spans="3:34" x14ac:dyDescent="0.3"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</row>
    <row r="511" spans="3:34" x14ac:dyDescent="0.3"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</row>
    <row r="512" spans="3:34" x14ac:dyDescent="0.3"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</row>
    <row r="513" spans="3:34" x14ac:dyDescent="0.3"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</row>
    <row r="514" spans="3:34" x14ac:dyDescent="0.3"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</row>
    <row r="515" spans="3:34" x14ac:dyDescent="0.3"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</row>
    <row r="516" spans="3:34" x14ac:dyDescent="0.3"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</row>
    <row r="517" spans="3:34" x14ac:dyDescent="0.3"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</row>
    <row r="518" spans="3:34" x14ac:dyDescent="0.3"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</row>
    <row r="519" spans="3:34" x14ac:dyDescent="0.3"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</row>
    <row r="520" spans="3:34" x14ac:dyDescent="0.3"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</row>
    <row r="521" spans="3:34" x14ac:dyDescent="0.3"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</row>
    <row r="522" spans="3:34" x14ac:dyDescent="0.3"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</row>
    <row r="523" spans="3:34" x14ac:dyDescent="0.3"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</row>
    <row r="524" spans="3:34" x14ac:dyDescent="0.3"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</row>
    <row r="525" spans="3:34" x14ac:dyDescent="0.3"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</row>
    <row r="526" spans="3:34" x14ac:dyDescent="0.3"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</row>
    <row r="527" spans="3:34" x14ac:dyDescent="0.3"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</row>
    <row r="528" spans="3:34" x14ac:dyDescent="0.3"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</row>
    <row r="529" spans="3:34" x14ac:dyDescent="0.3"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</row>
    <row r="530" spans="3:34" x14ac:dyDescent="0.3"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</row>
    <row r="531" spans="3:34" x14ac:dyDescent="0.3"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</row>
    <row r="532" spans="3:34" x14ac:dyDescent="0.3"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</row>
    <row r="533" spans="3:34" x14ac:dyDescent="0.3"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</row>
    <row r="534" spans="3:34" x14ac:dyDescent="0.3"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</row>
    <row r="535" spans="3:34" x14ac:dyDescent="0.3"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</row>
    <row r="536" spans="3:34" x14ac:dyDescent="0.3"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</row>
    <row r="537" spans="3:34" x14ac:dyDescent="0.3"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</row>
    <row r="538" spans="3:34" x14ac:dyDescent="0.3"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</row>
    <row r="539" spans="3:34" x14ac:dyDescent="0.3"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</row>
    <row r="540" spans="3:34" x14ac:dyDescent="0.3"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</row>
    <row r="541" spans="3:34" x14ac:dyDescent="0.3"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</row>
    <row r="542" spans="3:34" x14ac:dyDescent="0.3"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</row>
    <row r="543" spans="3:34" x14ac:dyDescent="0.3"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</row>
    <row r="544" spans="3:34" x14ac:dyDescent="0.3"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</row>
    <row r="545" spans="3:34" x14ac:dyDescent="0.3"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</row>
    <row r="546" spans="3:34" x14ac:dyDescent="0.3"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</row>
    <row r="547" spans="3:34" x14ac:dyDescent="0.3"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</row>
    <row r="548" spans="3:34" x14ac:dyDescent="0.3"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</row>
    <row r="549" spans="3:34" x14ac:dyDescent="0.3"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</row>
    <row r="550" spans="3:34" x14ac:dyDescent="0.3"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</row>
    <row r="551" spans="3:34" x14ac:dyDescent="0.3"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</row>
    <row r="552" spans="3:34" x14ac:dyDescent="0.3"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</row>
    <row r="553" spans="3:34" x14ac:dyDescent="0.3"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</row>
    <row r="554" spans="3:34" x14ac:dyDescent="0.3"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</row>
    <row r="555" spans="3:34" x14ac:dyDescent="0.3"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</row>
    <row r="556" spans="3:34" x14ac:dyDescent="0.3"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</row>
    <row r="557" spans="3:34" x14ac:dyDescent="0.3"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</row>
    <row r="558" spans="3:34" x14ac:dyDescent="0.3"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</row>
    <row r="559" spans="3:34" x14ac:dyDescent="0.3"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</row>
    <row r="560" spans="3:34" x14ac:dyDescent="0.3"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</row>
    <row r="561" spans="3:34" x14ac:dyDescent="0.3"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</row>
    <row r="562" spans="3:34" x14ac:dyDescent="0.3"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</row>
    <row r="563" spans="3:34" x14ac:dyDescent="0.3"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</row>
    <row r="564" spans="3:34" x14ac:dyDescent="0.3"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</row>
    <row r="565" spans="3:34" x14ac:dyDescent="0.3"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</row>
    <row r="566" spans="3:34" x14ac:dyDescent="0.3"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</row>
    <row r="567" spans="3:34" x14ac:dyDescent="0.3"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</row>
    <row r="568" spans="3:34" x14ac:dyDescent="0.3"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</row>
    <row r="569" spans="3:34" x14ac:dyDescent="0.3"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</row>
    <row r="570" spans="3:34" x14ac:dyDescent="0.3"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</row>
    <row r="571" spans="3:34" x14ac:dyDescent="0.3"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</row>
    <row r="572" spans="3:34" x14ac:dyDescent="0.3"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</row>
    <row r="573" spans="3:34" x14ac:dyDescent="0.3"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</row>
    <row r="574" spans="3:34" x14ac:dyDescent="0.3"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</row>
    <row r="575" spans="3:34" x14ac:dyDescent="0.3"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</row>
    <row r="576" spans="3:34" x14ac:dyDescent="0.3"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</row>
    <row r="577" spans="3:34" x14ac:dyDescent="0.3"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</row>
    <row r="578" spans="3:34" x14ac:dyDescent="0.3"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</row>
    <row r="579" spans="3:34" x14ac:dyDescent="0.3"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</row>
    <row r="580" spans="3:34" x14ac:dyDescent="0.3"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</row>
    <row r="581" spans="3:34" x14ac:dyDescent="0.3"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</row>
    <row r="582" spans="3:34" x14ac:dyDescent="0.3"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</row>
    <row r="583" spans="3:34" x14ac:dyDescent="0.3"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</row>
    <row r="584" spans="3:34" x14ac:dyDescent="0.3"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</row>
    <row r="585" spans="3:34" x14ac:dyDescent="0.3"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</row>
    <row r="586" spans="3:34" x14ac:dyDescent="0.3"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</row>
    <row r="587" spans="3:34" x14ac:dyDescent="0.3"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</row>
    <row r="588" spans="3:34" x14ac:dyDescent="0.3"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</row>
    <row r="589" spans="3:34" x14ac:dyDescent="0.3"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</row>
    <row r="590" spans="3:34" x14ac:dyDescent="0.3"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</row>
    <row r="591" spans="3:34" x14ac:dyDescent="0.3"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</row>
    <row r="592" spans="3:34" x14ac:dyDescent="0.3"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</row>
    <row r="593" spans="3:34" x14ac:dyDescent="0.3"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</row>
    <row r="594" spans="3:34" x14ac:dyDescent="0.3"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</row>
    <row r="595" spans="3:34" x14ac:dyDescent="0.3"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</row>
    <row r="596" spans="3:34" x14ac:dyDescent="0.3"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</row>
    <row r="597" spans="3:34" x14ac:dyDescent="0.3"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</row>
    <row r="598" spans="3:34" x14ac:dyDescent="0.3"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</row>
    <row r="599" spans="3:34" x14ac:dyDescent="0.3"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</row>
    <row r="600" spans="3:34" x14ac:dyDescent="0.3"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</row>
    <row r="601" spans="3:34" x14ac:dyDescent="0.3"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</row>
    <row r="602" spans="3:34" x14ac:dyDescent="0.3"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</row>
    <row r="603" spans="3:34" x14ac:dyDescent="0.3"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</row>
    <row r="604" spans="3:34" x14ac:dyDescent="0.3"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</row>
    <row r="605" spans="3:34" x14ac:dyDescent="0.3"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</row>
    <row r="606" spans="3:34" x14ac:dyDescent="0.3"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</row>
    <row r="607" spans="3:34" x14ac:dyDescent="0.3"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</row>
    <row r="608" spans="3:34" x14ac:dyDescent="0.3"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</row>
    <row r="609" spans="3:34" x14ac:dyDescent="0.3"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</row>
    <row r="610" spans="3:34" x14ac:dyDescent="0.3"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</row>
    <row r="611" spans="3:34" x14ac:dyDescent="0.3"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</row>
    <row r="612" spans="3:34" x14ac:dyDescent="0.3"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</row>
    <row r="613" spans="3:34" x14ac:dyDescent="0.3"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</row>
    <row r="614" spans="3:34" x14ac:dyDescent="0.3"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</row>
    <row r="615" spans="3:34" x14ac:dyDescent="0.3"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</row>
    <row r="616" spans="3:34" x14ac:dyDescent="0.3"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</row>
    <row r="617" spans="3:34" x14ac:dyDescent="0.3"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</row>
    <row r="618" spans="3:34" x14ac:dyDescent="0.3"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</row>
    <row r="619" spans="3:34" x14ac:dyDescent="0.3"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</row>
    <row r="620" spans="3:34" x14ac:dyDescent="0.3"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</row>
    <row r="621" spans="3:34" x14ac:dyDescent="0.3"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</row>
    <row r="622" spans="3:34" x14ac:dyDescent="0.3"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</row>
    <row r="623" spans="3:34" x14ac:dyDescent="0.3"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</row>
    <row r="624" spans="3:34" x14ac:dyDescent="0.3"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</row>
    <row r="625" spans="3:34" x14ac:dyDescent="0.3"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</row>
    <row r="626" spans="3:34" x14ac:dyDescent="0.3"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</row>
    <row r="627" spans="3:34" x14ac:dyDescent="0.3"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</row>
    <row r="628" spans="3:34" x14ac:dyDescent="0.3"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</row>
    <row r="629" spans="3:34" x14ac:dyDescent="0.3"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</row>
    <row r="630" spans="3:34" x14ac:dyDescent="0.3"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</row>
    <row r="631" spans="3:34" x14ac:dyDescent="0.3"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</row>
    <row r="632" spans="3:34" x14ac:dyDescent="0.3"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</row>
    <row r="633" spans="3:34" x14ac:dyDescent="0.3"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</row>
    <row r="634" spans="3:34" x14ac:dyDescent="0.3"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</row>
    <row r="635" spans="3:34" x14ac:dyDescent="0.3"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</row>
    <row r="636" spans="3:34" x14ac:dyDescent="0.3"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</row>
    <row r="637" spans="3:34" x14ac:dyDescent="0.3"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</row>
    <row r="638" spans="3:34" x14ac:dyDescent="0.3"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</row>
    <row r="639" spans="3:34" x14ac:dyDescent="0.3"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</row>
    <row r="640" spans="3:34" x14ac:dyDescent="0.3"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</row>
    <row r="641" spans="3:34" x14ac:dyDescent="0.3"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</row>
    <row r="642" spans="3:34" x14ac:dyDescent="0.3"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</row>
    <row r="643" spans="3:34" x14ac:dyDescent="0.3"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</row>
    <row r="644" spans="3:34" x14ac:dyDescent="0.3"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</row>
    <row r="645" spans="3:34" x14ac:dyDescent="0.3"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</row>
    <row r="646" spans="3:34" x14ac:dyDescent="0.3"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</row>
    <row r="647" spans="3:34" x14ac:dyDescent="0.3"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</row>
  </sheetData>
  <mergeCells count="13">
    <mergeCell ref="C31:K31"/>
    <mergeCell ref="C22:L22"/>
    <mergeCell ref="Q4:S4"/>
    <mergeCell ref="T4:X4"/>
    <mergeCell ref="Y4:Z4"/>
    <mergeCell ref="C10:AD10"/>
    <mergeCell ref="C14:D14"/>
    <mergeCell ref="C18:M18"/>
    <mergeCell ref="AA4:AB4"/>
    <mergeCell ref="L4:O4"/>
    <mergeCell ref="J4:K4"/>
    <mergeCell ref="C4:E4"/>
    <mergeCell ref="F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Gałązka</dc:creator>
  <cp:lastModifiedBy>Agnieszka Bolc</cp:lastModifiedBy>
  <dcterms:created xsi:type="dcterms:W3CDTF">2018-04-18T07:05:24Z</dcterms:created>
  <dcterms:modified xsi:type="dcterms:W3CDTF">2018-05-21T10:39:57Z</dcterms:modified>
</cp:coreProperties>
</file>